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X:\VYR\Výroba\_VZ\_Kaplice VZ eGOV\VZ0002 - NIS\02 - Zadávací dokumentace včetně příloh\01 - ZD\"/>
    </mc:Choice>
  </mc:AlternateContent>
  <xr:revisionPtr revIDLastSave="0" documentId="13_ncr:1_{0EB89F41-44A9-4730-8EB9-23045AEF95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plice-NI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E39" i="1"/>
  <c r="G39" i="1"/>
  <c r="G36" i="1"/>
  <c r="E36" i="1"/>
  <c r="E29" i="1"/>
  <c r="G29" i="1"/>
  <c r="G26" i="1"/>
  <c r="E26" i="1"/>
  <c r="E18" i="1"/>
  <c r="G18" i="1"/>
  <c r="E33" i="1"/>
  <c r="G33" i="1" s="1"/>
  <c r="E17" i="1"/>
  <c r="G17" i="1" s="1"/>
  <c r="E16" i="1"/>
  <c r="G16" i="1" s="1"/>
  <c r="E7" i="1"/>
  <c r="G7" i="1" s="1"/>
  <c r="E43" i="1"/>
  <c r="G43" i="1" s="1"/>
  <c r="G44" i="1" s="1"/>
  <c r="G47" i="1" s="1"/>
  <c r="E42" i="1"/>
  <c r="G42" i="1" s="1"/>
  <c r="H42" i="1" s="1"/>
  <c r="E38" i="1"/>
  <c r="E28" i="1"/>
  <c r="E15" i="1"/>
  <c r="G15" i="1" s="1"/>
  <c r="E35" i="1"/>
  <c r="G35" i="1" s="1"/>
  <c r="H35" i="1" s="1"/>
  <c r="E34" i="1"/>
  <c r="G34" i="1" s="1"/>
  <c r="H34" i="1" s="1"/>
  <c r="E32" i="1"/>
  <c r="E31" i="1"/>
  <c r="G31" i="1" s="1"/>
  <c r="E25" i="1"/>
  <c r="E23" i="1"/>
  <c r="G23" i="1" s="1"/>
  <c r="H23" i="1" s="1"/>
  <c r="E24" i="1"/>
  <c r="E22" i="1"/>
  <c r="E21" i="1"/>
  <c r="E20" i="1"/>
  <c r="E6" i="1"/>
  <c r="H33" i="1" l="1"/>
  <c r="H17" i="1"/>
  <c r="H16" i="1"/>
  <c r="H7" i="1"/>
  <c r="H43" i="1"/>
  <c r="E46" i="1"/>
  <c r="G28" i="1"/>
  <c r="G38" i="1"/>
  <c r="H15" i="1"/>
  <c r="G32" i="1"/>
  <c r="H32" i="1" s="1"/>
  <c r="H31" i="1"/>
  <c r="G20" i="1"/>
  <c r="H20" i="1" s="1"/>
  <c r="G22" i="1"/>
  <c r="H22" i="1" s="1"/>
  <c r="G24" i="1"/>
  <c r="H24" i="1" s="1"/>
  <c r="G21" i="1"/>
  <c r="G25" i="1"/>
  <c r="H25" i="1" s="1"/>
  <c r="G6" i="1"/>
  <c r="H6" i="1" s="1"/>
  <c r="E11" i="1"/>
  <c r="E41" i="1"/>
  <c r="E10" i="1"/>
  <c r="E9" i="1"/>
  <c r="G9" i="1" s="1"/>
  <c r="E4" i="1"/>
  <c r="E13" i="1" s="1"/>
  <c r="E5" i="1"/>
  <c r="G5" i="1" s="1"/>
  <c r="E8" i="1"/>
  <c r="G8" i="1" s="1"/>
  <c r="H8" i="1" s="1"/>
  <c r="E12" i="1"/>
  <c r="G12" i="1" s="1"/>
  <c r="H18" i="1" l="1"/>
  <c r="E47" i="1"/>
  <c r="E45" i="1"/>
  <c r="G46" i="1"/>
  <c r="H46" i="1" s="1"/>
  <c r="H29" i="1"/>
  <c r="H28" i="1"/>
  <c r="H39" i="1"/>
  <c r="H38" i="1"/>
  <c r="H36" i="1"/>
  <c r="H26" i="1"/>
  <c r="H21" i="1"/>
  <c r="G4" i="1"/>
  <c r="G11" i="1"/>
  <c r="H11" i="1" s="1"/>
  <c r="G10" i="1"/>
  <c r="H9" i="1"/>
  <c r="G41" i="1"/>
  <c r="H5" i="1"/>
  <c r="H12" i="1"/>
  <c r="H4" i="1" l="1"/>
  <c r="G13" i="1"/>
  <c r="E48" i="1"/>
  <c r="H47" i="1"/>
  <c r="G45" i="1"/>
  <c r="G48" i="1" s="1"/>
  <c r="H10" i="1"/>
  <c r="H41" i="1"/>
  <c r="H44" i="1" l="1"/>
  <c r="H45" i="1"/>
  <c r="H48" i="1"/>
  <c r="H13" i="1"/>
</calcChain>
</file>

<file path=xl/sharedStrings.xml><?xml version="1.0" encoding="utf-8"?>
<sst xmlns="http://schemas.openxmlformats.org/spreadsheetml/2006/main" count="139" uniqueCount="87">
  <si>
    <t>Název položky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</si>
  <si>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</si>
  <si>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</si>
  <si>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</si>
  <si>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</si>
  <si>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</si>
  <si>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</si>
  <si>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</si>
  <si>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</si>
  <si>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</si>
  <si>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B</t>
  </si>
  <si>
    <t>A1</t>
  </si>
  <si>
    <t>B1</t>
  </si>
  <si>
    <t>Cena rozvoje a úprav celkem</t>
  </si>
  <si>
    <t>A4</t>
  </si>
  <si>
    <t>A5</t>
  </si>
  <si>
    <t>A3</t>
  </si>
  <si>
    <t>v případě potřeby doplňte další položky (uveďte popis, počet ks, cena)</t>
  </si>
  <si>
    <t>B2</t>
  </si>
  <si>
    <t>B3</t>
  </si>
  <si>
    <t>DODÁVKA ŘEŠENÍ Centrálního ekonomického systému (CEIS)</t>
  </si>
  <si>
    <t>CEIS - Analýza a návrh řešení</t>
  </si>
  <si>
    <t>CEIS - Školení uživatelů</t>
  </si>
  <si>
    <r>
      <t>CEIS - Dodávka aplikačního vybavení (licence - město)</t>
    </r>
    <r>
      <rPr>
        <vertAlign val="superscript"/>
        <sz val="10"/>
        <color theme="1"/>
        <rFont val="Arial"/>
        <family val="2"/>
        <charset val="238"/>
      </rPr>
      <t>1</t>
    </r>
  </si>
  <si>
    <t>CEIS - Migrace dat (externí náklady)</t>
  </si>
  <si>
    <t>DODÁVKA ŘEŠENÍ Portálu občana (PO)</t>
  </si>
  <si>
    <t>PO - Analýza a návrh řešení</t>
  </si>
  <si>
    <r>
      <t>PO - Dodávka aplikačního vybavení (licence - město)</t>
    </r>
    <r>
      <rPr>
        <vertAlign val="superscript"/>
        <sz val="10"/>
        <color theme="1"/>
        <rFont val="Arial"/>
        <family val="2"/>
        <charset val="238"/>
      </rPr>
      <t>1</t>
    </r>
  </si>
  <si>
    <t>PO - Školení uživatelů</t>
  </si>
  <si>
    <t>B5</t>
  </si>
  <si>
    <t>C</t>
  </si>
  <si>
    <t>C1</t>
  </si>
  <si>
    <t>C2</t>
  </si>
  <si>
    <t>C3</t>
  </si>
  <si>
    <t>D</t>
  </si>
  <si>
    <t>D1</t>
  </si>
  <si>
    <t>E1</t>
  </si>
  <si>
    <t>PODPORA ŘEŠENÍ Centrálního ekonomického systému (CEIS)</t>
  </si>
  <si>
    <t>Cena Podpory řešení CEIS celkem</t>
  </si>
  <si>
    <t>E2</t>
  </si>
  <si>
    <t>PODPORA ŘEŠENÍ Portálu občana (PO)</t>
  </si>
  <si>
    <t>Cena Podpory řešení PO celkem</t>
  </si>
  <si>
    <t>E3</t>
  </si>
  <si>
    <r>
      <rPr>
        <i/>
        <vertAlign val="superscript"/>
        <sz val="10"/>
        <color theme="1"/>
        <rFont val="Arial"/>
        <family val="2"/>
        <charset val="238"/>
      </rPr>
      <t>1</t>
    </r>
    <r>
      <rPr>
        <i/>
        <sz val="10"/>
        <color theme="1"/>
        <rFont val="Arial"/>
        <family val="2"/>
        <charset val="238"/>
      </rPr>
      <t xml:space="preserve"> Dodavatel ocení potřebný počet licencí podle požadavků přílohy č. 6. Konkrétní počet licencí bude upřesněn v Implementačním projektu.</t>
    </r>
  </si>
  <si>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Dodavatel je oprávněn měnit / doplňovat pouze žlutě označené položky nebo pole.</t>
    </r>
  </si>
  <si>
    <t>D2</t>
  </si>
  <si>
    <t>Pravidelné proškolování nových zaměstnanců</t>
  </si>
  <si>
    <t>D3</t>
  </si>
  <si>
    <t>Pravidelné proškolování zaměstnanců na změny a aktualizace</t>
  </si>
  <si>
    <t>Počet ks / měsíců / hodin</t>
  </si>
  <si>
    <r>
      <rPr>
        <i/>
        <vertAlign val="superscript"/>
        <sz val="10"/>
        <color theme="1"/>
        <rFont val="Arial"/>
        <family val="2"/>
        <charset val="238"/>
      </rPr>
      <t>2</t>
    </r>
    <r>
      <rPr>
        <i/>
        <sz val="10"/>
        <color theme="1"/>
        <rFont val="Arial"/>
        <family val="2"/>
        <charset val="238"/>
      </rPr>
      <t xml:space="preserve"> Pro porovnatelnost nabídek je uveden modelový příklad 700 člověkohodin služeb. Tento počet není nárokový a nemusí být zadavatelem využit.</t>
    </r>
  </si>
  <si>
    <t>A6</t>
  </si>
  <si>
    <t>CEIS - Implementace, integrace a migrace dat, testování, dokumentace, školení administrátorů, pilotní provoz</t>
  </si>
  <si>
    <t>CEIS - Podpora a servis řešení (město)</t>
  </si>
  <si>
    <t>A2a</t>
  </si>
  <si>
    <t>A2b</t>
  </si>
  <si>
    <t>A2c</t>
  </si>
  <si>
    <t>E1a</t>
  </si>
  <si>
    <t>E1b</t>
  </si>
  <si>
    <t>E1c</t>
  </si>
  <si>
    <t>PO - Implementace, integrace a migrace dat, testování, dokumentace, školení administrátorů, pilotní provoz</t>
  </si>
  <si>
    <t>B4</t>
  </si>
  <si>
    <t>PODROBNÝ POLOŽKOVÝ ROZPOČET: veřejná zakázka "Nové informační systémy města"</t>
  </si>
  <si>
    <t>PO - Podpora a servis řešení (město)</t>
  </si>
  <si>
    <t>DODÁVKA ŘEŠENÍ IS pro jednání Rady a Zastupitelstva města (RMZM)</t>
  </si>
  <si>
    <t>RMZM - Analýza a návrh řešení</t>
  </si>
  <si>
    <r>
      <t>RMZ - Dodávka aplikačního vybavení (licence - město)</t>
    </r>
    <r>
      <rPr>
        <vertAlign val="superscript"/>
        <sz val="10"/>
        <color theme="1"/>
        <rFont val="Arial"/>
        <family val="2"/>
        <charset val="238"/>
      </rPr>
      <t>1</t>
    </r>
  </si>
  <si>
    <t>RMZM - Implementace, integrace a migrace dat, testování, dokumentace, školení administrátorů, pilotní provoz</t>
  </si>
  <si>
    <t>C4</t>
  </si>
  <si>
    <t>RMZM - Školení uživatelů</t>
  </si>
  <si>
    <t>PODPORA ŘEŠENÍ IS pro jednání Rady a Zastupitelstva města (RMZM)</t>
  </si>
  <si>
    <t>RMZM - Podpora a servis řešení</t>
  </si>
  <si>
    <t>Cena Podpory řešení RMZM celkem</t>
  </si>
  <si>
    <t>Cena dodávky CEIS celkem</t>
  </si>
  <si>
    <t>Cena dodávky PO celkem</t>
  </si>
  <si>
    <t>Cena dodávky RMZM celkem</t>
  </si>
  <si>
    <t>CENA DODÁVKY CELKEM (CEIS + PO + RMZM)</t>
  </si>
  <si>
    <t>CENA PODPORY CELKEM (CEIS + PO + RMZM)</t>
  </si>
  <si>
    <r>
      <t>Rozvoj a úpravy - sazba výkonů (Kč/člověkohodina) nad rámec podpory</t>
    </r>
    <r>
      <rPr>
        <vertAlign val="superscript"/>
        <sz val="10"/>
        <color theme="1"/>
        <rFont val="Arial"/>
        <family val="2"/>
        <charset val="238"/>
      </rPr>
      <t>2</t>
    </r>
  </si>
  <si>
    <t>SLUŽBY MIMO PAUŠÁL</t>
  </si>
  <si>
    <t>CENA SLUŽEB MIMO PAUŠÁL CELKEM</t>
  </si>
  <si>
    <t>CEIS - Integrace na IS Přestupky (externí náklady - VITA Software)</t>
  </si>
  <si>
    <t>PO - Integrace na IS el. spisové služby</t>
  </si>
  <si>
    <t>CEIS - Podpora a servis řešení (příspěvkové organizace 2x ZŠ)</t>
  </si>
  <si>
    <t>CEIS - Podpora a servis řešení (příspěvkové organizace 3x MŠ)</t>
  </si>
  <si>
    <r>
      <t>CEIS - Dodávka aplikačního vybavení (licence - příspěvkové organizace 2x ZŠ)</t>
    </r>
    <r>
      <rPr>
        <vertAlign val="superscript"/>
        <sz val="10"/>
        <color theme="1"/>
        <rFont val="Arial"/>
        <family val="2"/>
        <charset val="238"/>
      </rPr>
      <t>1</t>
    </r>
  </si>
  <si>
    <r>
      <t>CEIS - Dodávka aplikačního vybavení (licence - příspěvkové organizace 3x MŠ)</t>
    </r>
    <r>
      <rPr>
        <vertAlign val="superscript"/>
        <sz val="10"/>
        <color theme="1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</si>
</sst>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43" fontId="2" fillId="0" borderId="0" xfId="2" applyFont="1"/>
    <xf numFmtId="0" fontId="9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9" fontId="2" fillId="9" borderId="1" xfId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Čárka" xfId="2" builtinId="3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zoomScalePageLayoutView="130" workbookViewId="0">
      <selection activeCell="B8" sqref="B8"/>
    </sheetView>
  </sheetViews>
  <sheetFormatPr defaultColWidth="9.109375" defaultRowHeight="13.2" x14ac:dyDescent="0.25"/>
  <cols>
    <col min="1" max="1" width="5" style="8" bestFit="1" customWidth="1"/>
    <col min="2" max="2" width="66.109375" style="8" customWidth="1"/>
    <col min="3" max="3" width="10.33203125" style="8" customWidth="1"/>
    <col min="4" max="4" width="15.44140625" style="8" customWidth="1"/>
    <col min="5" max="5" width="17.44140625" style="8" customWidth="1"/>
    <col min="6" max="6" width="12.33203125" style="8" customWidth="1"/>
    <col min="7" max="7" width="13.6640625" style="8" customWidth="1"/>
    <col min="8" max="8" width="17.6640625" style="8" customWidth="1"/>
    <col min="9" max="16384" width="9.109375" style="8"/>
  </cols>
  <sheetData>
    <row r="1" spans="1:9" ht="22.5" customHeight="1" x14ac:dyDescent="0.25">
      <c r="B1" s="45" t="s">
        <v>62</v>
      </c>
      <c r="C1" s="46"/>
      <c r="D1" s="46"/>
      <c r="E1" s="46"/>
      <c r="F1" s="46"/>
      <c r="G1" s="46"/>
      <c r="H1" s="46"/>
    </row>
    <row r="2" spans="1:9" ht="26.25" customHeight="1" x14ac:dyDescent="0.25">
      <c r="A2" s="9" t="s">
        <v>8</v>
      </c>
      <c r="B2" s="9" t="s">
        <v>0</v>
      </c>
      <c r="C2" s="10" t="s">
        <v>49</v>
      </c>
      <c r="D2" s="10" t="s">
        <v>1</v>
      </c>
      <c r="E2" s="10" t="s">
        <v>4</v>
      </c>
      <c r="F2" s="10" t="s">
        <v>2</v>
      </c>
      <c r="G2" s="10" t="s">
        <v>3</v>
      </c>
      <c r="H2" s="10" t="s">
        <v>5</v>
      </c>
    </row>
    <row r="3" spans="1:9" x14ac:dyDescent="0.25">
      <c r="A3" s="16" t="s">
        <v>9</v>
      </c>
      <c r="B3" s="15" t="s">
        <v>20</v>
      </c>
      <c r="C3" s="13"/>
      <c r="D3" s="14"/>
      <c r="E3" s="14"/>
      <c r="F3" s="14"/>
      <c r="G3" s="14"/>
      <c r="H3" s="14"/>
    </row>
    <row r="4" spans="1:9" customFormat="1" ht="14.4" x14ac:dyDescent="0.3">
      <c r="A4" s="17" t="s">
        <v>11</v>
      </c>
      <c r="B4" s="3" t="s">
        <v>21</v>
      </c>
      <c r="C4" s="4">
        <v>1</v>
      </c>
      <c r="D4" s="31"/>
      <c r="E4" s="32">
        <f t="shared" ref="E4" si="0">C4*D4</f>
        <v>0</v>
      </c>
      <c r="F4" s="2"/>
      <c r="G4" s="32">
        <f t="shared" ref="G4" si="1">E4*F4</f>
        <v>0</v>
      </c>
      <c r="H4" s="32">
        <f t="shared" ref="H4" si="2">E4+G4</f>
        <v>0</v>
      </c>
    </row>
    <row r="5" spans="1:9" customFormat="1" ht="15.6" x14ac:dyDescent="0.3">
      <c r="A5" s="17" t="s">
        <v>54</v>
      </c>
      <c r="B5" s="3" t="s">
        <v>23</v>
      </c>
      <c r="C5" s="4">
        <v>1</v>
      </c>
      <c r="D5" s="31"/>
      <c r="E5" s="32">
        <f>C5*D5</f>
        <v>0</v>
      </c>
      <c r="F5" s="2"/>
      <c r="G5" s="32">
        <f t="shared" ref="G5:G11" si="3">E5*F5</f>
        <v>0</v>
      </c>
      <c r="H5" s="32">
        <f t="shared" ref="H5:H11" si="4">E5+G5</f>
        <v>0</v>
      </c>
    </row>
    <row r="6" spans="1:9" customFormat="1" ht="15.6" x14ac:dyDescent="0.3">
      <c r="A6" s="17" t="s">
        <v>55</v>
      </c>
      <c r="B6" s="3" t="s">
        <v>85</v>
      </c>
      <c r="C6" s="4">
        <v>1</v>
      </c>
      <c r="D6" s="31"/>
      <c r="E6" s="32">
        <f>C6*D6</f>
        <v>0</v>
      </c>
      <c r="F6" s="2"/>
      <c r="G6" s="32">
        <f t="shared" si="3"/>
        <v>0</v>
      </c>
      <c r="H6" s="32">
        <f t="shared" si="4"/>
        <v>0</v>
      </c>
    </row>
    <row r="7" spans="1:9" customFormat="1" ht="15.6" x14ac:dyDescent="0.3">
      <c r="A7" s="17" t="s">
        <v>56</v>
      </c>
      <c r="B7" s="3" t="s">
        <v>86</v>
      </c>
      <c r="C7" s="4">
        <v>1</v>
      </c>
      <c r="D7" s="31"/>
      <c r="E7" s="32">
        <f>C7*D7</f>
        <v>0</v>
      </c>
      <c r="F7" s="2"/>
      <c r="G7" s="32">
        <f t="shared" ref="G7" si="5">E7*F7</f>
        <v>0</v>
      </c>
      <c r="H7" s="32">
        <f t="shared" ref="H7" si="6">E7+G7</f>
        <v>0</v>
      </c>
    </row>
    <row r="8" spans="1:9" customFormat="1" ht="26.4" x14ac:dyDescent="0.3">
      <c r="A8" s="17" t="s">
        <v>16</v>
      </c>
      <c r="B8" s="1" t="s">
        <v>52</v>
      </c>
      <c r="C8" s="4">
        <v>1</v>
      </c>
      <c r="D8" s="31"/>
      <c r="E8" s="32">
        <f t="shared" ref="E8" si="7">C8*D8</f>
        <v>0</v>
      </c>
      <c r="F8" s="2"/>
      <c r="G8" s="32">
        <f t="shared" si="3"/>
        <v>0</v>
      </c>
      <c r="H8" s="32">
        <f t="shared" si="4"/>
        <v>0</v>
      </c>
    </row>
    <row r="9" spans="1:9" customFormat="1" ht="14.4" x14ac:dyDescent="0.3">
      <c r="A9" s="17" t="s">
        <v>14</v>
      </c>
      <c r="B9" s="3" t="s">
        <v>22</v>
      </c>
      <c r="C9" s="4">
        <v>1</v>
      </c>
      <c r="D9" s="31"/>
      <c r="E9" s="32">
        <f t="shared" ref="E9" si="8">C9*D9</f>
        <v>0</v>
      </c>
      <c r="F9" s="2"/>
      <c r="G9" s="32">
        <f t="shared" ref="G9" si="9">E9*F9</f>
        <v>0</v>
      </c>
      <c r="H9" s="32">
        <f t="shared" ref="H9" si="10">E9+G9</f>
        <v>0</v>
      </c>
    </row>
    <row r="10" spans="1:9" customFormat="1" ht="14.4" x14ac:dyDescent="0.3">
      <c r="A10" s="17" t="s">
        <v>15</v>
      </c>
      <c r="B10" s="3" t="s">
        <v>24</v>
      </c>
      <c r="C10" s="4">
        <v>1</v>
      </c>
      <c r="D10" s="31"/>
      <c r="E10" s="32">
        <f t="shared" ref="E10" si="11">C10*D10</f>
        <v>0</v>
      </c>
      <c r="F10" s="2"/>
      <c r="G10" s="32">
        <f t="shared" si="3"/>
        <v>0</v>
      </c>
      <c r="H10" s="32">
        <f t="shared" si="4"/>
        <v>0</v>
      </c>
    </row>
    <row r="11" spans="1:9" customFormat="1" ht="14.4" x14ac:dyDescent="0.3">
      <c r="A11" s="17" t="s">
        <v>51</v>
      </c>
      <c r="B11" s="3" t="s">
        <v>81</v>
      </c>
      <c r="C11" s="4">
        <v>1</v>
      </c>
      <c r="D11" s="31"/>
      <c r="E11" s="32">
        <f t="shared" ref="E11" si="12">C11*D11</f>
        <v>0</v>
      </c>
      <c r="F11" s="2"/>
      <c r="G11" s="32">
        <f t="shared" si="3"/>
        <v>0</v>
      </c>
      <c r="H11" s="32">
        <f t="shared" si="4"/>
        <v>0</v>
      </c>
    </row>
    <row r="12" spans="1:9" customFormat="1" ht="14.4" x14ac:dyDescent="0.3">
      <c r="A12" s="17" t="s">
        <v>7</v>
      </c>
      <c r="B12" s="18" t="s">
        <v>17</v>
      </c>
      <c r="C12" s="12"/>
      <c r="D12" s="31"/>
      <c r="E12" s="32">
        <f t="shared" ref="E12" si="13">C12*D12</f>
        <v>0</v>
      </c>
      <c r="F12" s="2"/>
      <c r="G12" s="32">
        <f t="shared" ref="G12" si="14">E12*F12</f>
        <v>0</v>
      </c>
      <c r="H12" s="32">
        <f t="shared" ref="H12" si="15">E12+G12</f>
        <v>0</v>
      </c>
    </row>
    <row r="13" spans="1:9" ht="15" customHeight="1" x14ac:dyDescent="0.25">
      <c r="A13" s="20" t="s">
        <v>7</v>
      </c>
      <c r="B13" s="21" t="s">
        <v>73</v>
      </c>
      <c r="C13" s="22" t="s">
        <v>7</v>
      </c>
      <c r="D13" s="33" t="s">
        <v>7</v>
      </c>
      <c r="E13" s="34">
        <f>SUM(E4:E12)</f>
        <v>0</v>
      </c>
      <c r="F13" s="23" t="s">
        <v>7</v>
      </c>
      <c r="G13" s="34">
        <f>SUM(G4:G12)</f>
        <v>0</v>
      </c>
      <c r="H13" s="34">
        <f>E13+G13</f>
        <v>0</v>
      </c>
    </row>
    <row r="14" spans="1:9" ht="15" customHeight="1" x14ac:dyDescent="0.25">
      <c r="A14" s="16" t="s">
        <v>36</v>
      </c>
      <c r="B14" s="15" t="s">
        <v>37</v>
      </c>
      <c r="C14" s="6"/>
      <c r="D14" s="35"/>
      <c r="E14" s="36"/>
      <c r="F14" s="7"/>
      <c r="G14" s="36"/>
      <c r="H14" s="36"/>
    </row>
    <row r="15" spans="1:9" customFormat="1" ht="14.4" x14ac:dyDescent="0.3">
      <c r="A15" s="17" t="s">
        <v>57</v>
      </c>
      <c r="B15" s="3" t="s">
        <v>53</v>
      </c>
      <c r="C15" s="4">
        <v>36</v>
      </c>
      <c r="D15" s="31"/>
      <c r="E15" s="32">
        <f t="shared" ref="E15" si="16">C15*D15</f>
        <v>0</v>
      </c>
      <c r="F15" s="2"/>
      <c r="G15" s="32">
        <f t="shared" ref="G15" si="17">E15*F15</f>
        <v>0</v>
      </c>
      <c r="H15" s="32">
        <f t="shared" ref="H15" si="18">E15+G15</f>
        <v>0</v>
      </c>
    </row>
    <row r="16" spans="1:9" customFormat="1" ht="14.4" x14ac:dyDescent="0.3">
      <c r="A16" s="17" t="s">
        <v>58</v>
      </c>
      <c r="B16" s="3" t="s">
        <v>83</v>
      </c>
      <c r="C16" s="4">
        <v>36</v>
      </c>
      <c r="D16" s="31"/>
      <c r="E16" s="32">
        <f t="shared" ref="E16:E17" si="19">C16*D16</f>
        <v>0</v>
      </c>
      <c r="F16" s="2"/>
      <c r="G16" s="32">
        <f t="shared" ref="G16:G17" si="20">E16*F16</f>
        <v>0</v>
      </c>
      <c r="H16" s="32">
        <f t="shared" ref="H16:H17" si="21">E16+G16</f>
        <v>0</v>
      </c>
      <c r="I16" s="44"/>
    </row>
    <row r="17" spans="1:8" customFormat="1" ht="14.4" x14ac:dyDescent="0.3">
      <c r="A17" s="17" t="s">
        <v>59</v>
      </c>
      <c r="B17" s="3" t="s">
        <v>84</v>
      </c>
      <c r="C17" s="4">
        <v>36</v>
      </c>
      <c r="D17" s="31"/>
      <c r="E17" s="32">
        <f t="shared" si="19"/>
        <v>0</v>
      </c>
      <c r="F17" s="2"/>
      <c r="G17" s="32">
        <f t="shared" si="20"/>
        <v>0</v>
      </c>
      <c r="H17" s="32">
        <f t="shared" si="21"/>
        <v>0</v>
      </c>
    </row>
    <row r="18" spans="1:8" customFormat="1" ht="14.4" x14ac:dyDescent="0.3">
      <c r="A18" s="20" t="s">
        <v>7</v>
      </c>
      <c r="B18" s="21" t="s">
        <v>38</v>
      </c>
      <c r="C18" s="22" t="s">
        <v>7</v>
      </c>
      <c r="D18" s="33" t="s">
        <v>7</v>
      </c>
      <c r="E18" s="34">
        <f>SUM(E15:E17)</f>
        <v>0</v>
      </c>
      <c r="F18" s="23" t="s">
        <v>7</v>
      </c>
      <c r="G18" s="34">
        <f>SUM(G15:G17)</f>
        <v>0</v>
      </c>
      <c r="H18" s="34">
        <f>E18+G18</f>
        <v>0</v>
      </c>
    </row>
    <row r="19" spans="1:8" x14ac:dyDescent="0.25">
      <c r="A19" s="16" t="s">
        <v>10</v>
      </c>
      <c r="B19" s="15" t="s">
        <v>25</v>
      </c>
      <c r="C19" s="13"/>
      <c r="D19" s="37"/>
      <c r="E19" s="37"/>
      <c r="F19" s="14"/>
      <c r="G19" s="37"/>
      <c r="H19" s="37"/>
    </row>
    <row r="20" spans="1:8" customFormat="1" ht="14.4" x14ac:dyDescent="0.3">
      <c r="A20" s="17" t="s">
        <v>12</v>
      </c>
      <c r="B20" s="3" t="s">
        <v>26</v>
      </c>
      <c r="C20" s="4">
        <v>1</v>
      </c>
      <c r="D20" s="31"/>
      <c r="E20" s="32">
        <f t="shared" ref="E20" si="22">C20*D20</f>
        <v>0</v>
      </c>
      <c r="F20" s="2"/>
      <c r="G20" s="32">
        <f t="shared" ref="G20" si="23">E20*F20</f>
        <v>0</v>
      </c>
      <c r="H20" s="32">
        <f t="shared" ref="H20" si="24">E20+G20</f>
        <v>0</v>
      </c>
    </row>
    <row r="21" spans="1:8" customFormat="1" ht="15.6" x14ac:dyDescent="0.3">
      <c r="A21" s="17" t="s">
        <v>18</v>
      </c>
      <c r="B21" s="3" t="s">
        <v>27</v>
      </c>
      <c r="C21" s="4">
        <v>1</v>
      </c>
      <c r="D21" s="31"/>
      <c r="E21" s="32">
        <f>C21*D21</f>
        <v>0</v>
      </c>
      <c r="F21" s="2"/>
      <c r="G21" s="32">
        <f>E21*F21</f>
        <v>0</v>
      </c>
      <c r="H21" s="32">
        <f>E21+G21</f>
        <v>0</v>
      </c>
    </row>
    <row r="22" spans="1:8" customFormat="1" ht="26.4" x14ac:dyDescent="0.3">
      <c r="A22" s="17" t="s">
        <v>19</v>
      </c>
      <c r="B22" s="1" t="s">
        <v>60</v>
      </c>
      <c r="C22" s="4">
        <v>1</v>
      </c>
      <c r="D22" s="31"/>
      <c r="E22" s="32">
        <f t="shared" ref="E22:E25" si="25">C22*D22</f>
        <v>0</v>
      </c>
      <c r="F22" s="2"/>
      <c r="G22" s="32">
        <f>E22*F22</f>
        <v>0</v>
      </c>
      <c r="H22" s="32">
        <f>E22+G22</f>
        <v>0</v>
      </c>
    </row>
    <row r="23" spans="1:8" customFormat="1" ht="14.4" x14ac:dyDescent="0.3">
      <c r="A23" s="17" t="s">
        <v>61</v>
      </c>
      <c r="B23" s="3" t="s">
        <v>28</v>
      </c>
      <c r="C23" s="4">
        <v>1</v>
      </c>
      <c r="D23" s="31"/>
      <c r="E23" s="32">
        <f>C23*D23</f>
        <v>0</v>
      </c>
      <c r="F23" s="2"/>
      <c r="G23" s="32">
        <f>E23*F23</f>
        <v>0</v>
      </c>
      <c r="H23" s="32">
        <f>E23+G23</f>
        <v>0</v>
      </c>
    </row>
    <row r="24" spans="1:8" customFormat="1" ht="14.4" x14ac:dyDescent="0.3">
      <c r="A24" s="17" t="s">
        <v>29</v>
      </c>
      <c r="B24" s="3" t="s">
        <v>82</v>
      </c>
      <c r="C24" s="4">
        <v>1</v>
      </c>
      <c r="D24" s="31"/>
      <c r="E24" s="32">
        <f t="shared" si="25"/>
        <v>0</v>
      </c>
      <c r="F24" s="2"/>
      <c r="G24" s="32">
        <f>E24*F24</f>
        <v>0</v>
      </c>
      <c r="H24" s="32">
        <f>E24+G24</f>
        <v>0</v>
      </c>
    </row>
    <row r="25" spans="1:8" customFormat="1" ht="14.4" x14ac:dyDescent="0.3">
      <c r="A25" s="17" t="s">
        <v>7</v>
      </c>
      <c r="B25" s="18" t="s">
        <v>17</v>
      </c>
      <c r="C25" s="12"/>
      <c r="D25" s="31"/>
      <c r="E25" s="32">
        <f t="shared" si="25"/>
        <v>0</v>
      </c>
      <c r="F25" s="2"/>
      <c r="G25" s="32">
        <f t="shared" ref="G25" si="26">E25*F25</f>
        <v>0</v>
      </c>
      <c r="H25" s="32">
        <f t="shared" ref="H25" si="27">E25+G25</f>
        <v>0</v>
      </c>
    </row>
    <row r="26" spans="1:8" ht="15" customHeight="1" x14ac:dyDescent="0.25">
      <c r="A26" s="17" t="s">
        <v>7</v>
      </c>
      <c r="B26" s="5" t="s">
        <v>74</v>
      </c>
      <c r="C26" s="6" t="s">
        <v>7</v>
      </c>
      <c r="D26" s="35" t="s">
        <v>7</v>
      </c>
      <c r="E26" s="36">
        <f>SUM(E20:E25)</f>
        <v>0</v>
      </c>
      <c r="F26" s="7" t="s">
        <v>7</v>
      </c>
      <c r="G26" s="36">
        <f>SUM(G20:G25)</f>
        <v>0</v>
      </c>
      <c r="H26" s="36">
        <f>E26+G26</f>
        <v>0</v>
      </c>
    </row>
    <row r="27" spans="1:8" ht="15" customHeight="1" x14ac:dyDescent="0.25">
      <c r="A27" s="16" t="s">
        <v>39</v>
      </c>
      <c r="B27" s="15" t="s">
        <v>40</v>
      </c>
      <c r="C27" s="6"/>
      <c r="D27" s="35"/>
      <c r="E27" s="36"/>
      <c r="F27" s="7"/>
      <c r="G27" s="36"/>
      <c r="H27" s="36"/>
    </row>
    <row r="28" spans="1:8" customFormat="1" ht="14.4" x14ac:dyDescent="0.3">
      <c r="A28" s="17" t="s">
        <v>39</v>
      </c>
      <c r="B28" s="3" t="s">
        <v>63</v>
      </c>
      <c r="C28" s="4">
        <v>36</v>
      </c>
      <c r="D28" s="31"/>
      <c r="E28" s="32">
        <f t="shared" ref="E28" si="28">C28*D28</f>
        <v>0</v>
      </c>
      <c r="F28" s="2"/>
      <c r="G28" s="32">
        <f t="shared" ref="G28" si="29">E28*F28</f>
        <v>0</v>
      </c>
      <c r="H28" s="32">
        <f t="shared" ref="H28" si="30">E28+G28</f>
        <v>0</v>
      </c>
    </row>
    <row r="29" spans="1:8" customFormat="1" ht="14.4" x14ac:dyDescent="0.3">
      <c r="A29" s="20" t="s">
        <v>7</v>
      </c>
      <c r="B29" s="21" t="s">
        <v>41</v>
      </c>
      <c r="C29" s="22" t="s">
        <v>7</v>
      </c>
      <c r="D29" s="33" t="s">
        <v>7</v>
      </c>
      <c r="E29" s="34">
        <f>E28</f>
        <v>0</v>
      </c>
      <c r="F29" s="23" t="s">
        <v>7</v>
      </c>
      <c r="G29" s="34">
        <f>G28</f>
        <v>0</v>
      </c>
      <c r="H29" s="34">
        <f>E29+G29</f>
        <v>0</v>
      </c>
    </row>
    <row r="30" spans="1:8" x14ac:dyDescent="0.25">
      <c r="A30" s="16" t="s">
        <v>30</v>
      </c>
      <c r="B30" s="15" t="s">
        <v>64</v>
      </c>
      <c r="C30" s="13"/>
      <c r="D30" s="37"/>
      <c r="E30" s="37"/>
      <c r="F30" s="14"/>
      <c r="G30" s="37"/>
      <c r="H30" s="37"/>
    </row>
    <row r="31" spans="1:8" customFormat="1" ht="14.4" x14ac:dyDescent="0.3">
      <c r="A31" s="17" t="s">
        <v>31</v>
      </c>
      <c r="B31" s="3" t="s">
        <v>65</v>
      </c>
      <c r="C31" s="4">
        <v>1</v>
      </c>
      <c r="D31" s="31"/>
      <c r="E31" s="32">
        <f t="shared" ref="E31" si="31">C31*D31</f>
        <v>0</v>
      </c>
      <c r="F31" s="2"/>
      <c r="G31" s="32">
        <f t="shared" ref="G31" si="32">E31*F31</f>
        <v>0</v>
      </c>
      <c r="H31" s="32">
        <f t="shared" ref="H31" si="33">E31+G31</f>
        <v>0</v>
      </c>
    </row>
    <row r="32" spans="1:8" customFormat="1" ht="15.6" x14ac:dyDescent="0.3">
      <c r="A32" s="17" t="s">
        <v>32</v>
      </c>
      <c r="B32" s="3" t="s">
        <v>66</v>
      </c>
      <c r="C32" s="4">
        <v>1</v>
      </c>
      <c r="D32" s="31"/>
      <c r="E32" s="32">
        <f>C32*D32</f>
        <v>0</v>
      </c>
      <c r="F32" s="2"/>
      <c r="G32" s="32">
        <f>E32*F32</f>
        <v>0</v>
      </c>
      <c r="H32" s="32">
        <f>E32+G32</f>
        <v>0</v>
      </c>
    </row>
    <row r="33" spans="1:8" customFormat="1" ht="26.4" x14ac:dyDescent="0.3">
      <c r="A33" s="17" t="s">
        <v>33</v>
      </c>
      <c r="B33" s="1" t="s">
        <v>67</v>
      </c>
      <c r="C33" s="4">
        <v>1</v>
      </c>
      <c r="D33" s="31"/>
      <c r="E33" s="32">
        <f t="shared" ref="E33" si="34">C33*D33</f>
        <v>0</v>
      </c>
      <c r="F33" s="2"/>
      <c r="G33" s="32">
        <f>E33*F33</f>
        <v>0</v>
      </c>
      <c r="H33" s="32">
        <f>E33+G33</f>
        <v>0</v>
      </c>
    </row>
    <row r="34" spans="1:8" customFormat="1" ht="14.4" x14ac:dyDescent="0.3">
      <c r="A34" s="17" t="s">
        <v>68</v>
      </c>
      <c r="B34" s="3" t="s">
        <v>69</v>
      </c>
      <c r="C34" s="4">
        <v>1</v>
      </c>
      <c r="D34" s="31"/>
      <c r="E34" s="32">
        <f>C34*D34</f>
        <v>0</v>
      </c>
      <c r="F34" s="2"/>
      <c r="G34" s="32">
        <f>E34*F34</f>
        <v>0</v>
      </c>
      <c r="H34" s="32">
        <f>E34+G34</f>
        <v>0</v>
      </c>
    </row>
    <row r="35" spans="1:8" customFormat="1" ht="14.4" x14ac:dyDescent="0.3">
      <c r="A35" s="17" t="s">
        <v>7</v>
      </c>
      <c r="B35" s="18" t="s">
        <v>17</v>
      </c>
      <c r="C35" s="12"/>
      <c r="D35" s="31"/>
      <c r="E35" s="32">
        <f t="shared" ref="E35" si="35">C35*D35</f>
        <v>0</v>
      </c>
      <c r="F35" s="2"/>
      <c r="G35" s="32">
        <f t="shared" ref="G35" si="36">E35*F35</f>
        <v>0</v>
      </c>
      <c r="H35" s="32">
        <f t="shared" ref="H35" si="37">E35+G35</f>
        <v>0</v>
      </c>
    </row>
    <row r="36" spans="1:8" ht="15" customHeight="1" x14ac:dyDescent="0.25">
      <c r="A36" s="17" t="s">
        <v>7</v>
      </c>
      <c r="B36" s="5" t="s">
        <v>75</v>
      </c>
      <c r="C36" s="6" t="s">
        <v>7</v>
      </c>
      <c r="D36" s="35" t="s">
        <v>7</v>
      </c>
      <c r="E36" s="36">
        <f>SUM(E31:E35)</f>
        <v>0</v>
      </c>
      <c r="F36" s="7" t="s">
        <v>7</v>
      </c>
      <c r="G36" s="36">
        <f>SUM(G31:G35)</f>
        <v>0</v>
      </c>
      <c r="H36" s="36">
        <f>E36+G36</f>
        <v>0</v>
      </c>
    </row>
    <row r="37" spans="1:8" ht="15" customHeight="1" x14ac:dyDescent="0.25">
      <c r="A37" s="16" t="s">
        <v>42</v>
      </c>
      <c r="B37" s="15" t="s">
        <v>70</v>
      </c>
      <c r="C37" s="6"/>
      <c r="D37" s="35"/>
      <c r="E37" s="36"/>
      <c r="F37" s="7"/>
      <c r="G37" s="36"/>
      <c r="H37" s="36"/>
    </row>
    <row r="38" spans="1:8" customFormat="1" ht="14.4" x14ac:dyDescent="0.3">
      <c r="A38" s="17" t="s">
        <v>42</v>
      </c>
      <c r="B38" s="3" t="s">
        <v>71</v>
      </c>
      <c r="C38" s="4">
        <v>36</v>
      </c>
      <c r="D38" s="31"/>
      <c r="E38" s="32">
        <f t="shared" ref="E38" si="38">C38*D38</f>
        <v>0</v>
      </c>
      <c r="F38" s="2"/>
      <c r="G38" s="32">
        <f t="shared" ref="G38" si="39">E38*F38</f>
        <v>0</v>
      </c>
      <c r="H38" s="32">
        <f t="shared" ref="H38" si="40">E38+G38</f>
        <v>0</v>
      </c>
    </row>
    <row r="39" spans="1:8" customFormat="1" ht="14.4" x14ac:dyDescent="0.3">
      <c r="A39" s="20" t="s">
        <v>7</v>
      </c>
      <c r="B39" s="21" t="s">
        <v>72</v>
      </c>
      <c r="C39" s="22" t="s">
        <v>7</v>
      </c>
      <c r="D39" s="33" t="s">
        <v>7</v>
      </c>
      <c r="E39" s="34">
        <f>E38</f>
        <v>0</v>
      </c>
      <c r="F39" s="23" t="s">
        <v>7</v>
      </c>
      <c r="G39" s="34">
        <f>G38</f>
        <v>0</v>
      </c>
      <c r="H39" s="34">
        <f>E39+G39</f>
        <v>0</v>
      </c>
    </row>
    <row r="40" spans="1:8" ht="15" customHeight="1" x14ac:dyDescent="0.25">
      <c r="A40" s="16" t="s">
        <v>34</v>
      </c>
      <c r="B40" s="5" t="s">
        <v>79</v>
      </c>
      <c r="C40" s="6" t="s">
        <v>7</v>
      </c>
      <c r="D40" s="35" t="s">
        <v>7</v>
      </c>
      <c r="E40" s="36" t="s">
        <v>7</v>
      </c>
      <c r="F40" s="7" t="s">
        <v>7</v>
      </c>
      <c r="G40" s="36" t="s">
        <v>7</v>
      </c>
      <c r="H40" s="36" t="s">
        <v>7</v>
      </c>
    </row>
    <row r="41" spans="1:8" ht="15" customHeight="1" x14ac:dyDescent="0.25">
      <c r="A41" s="17" t="s">
        <v>35</v>
      </c>
      <c r="B41" s="1" t="s">
        <v>78</v>
      </c>
      <c r="C41" s="42">
        <v>700</v>
      </c>
      <c r="D41" s="31"/>
      <c r="E41" s="32">
        <f>C41*D41</f>
        <v>0</v>
      </c>
      <c r="F41" s="2"/>
      <c r="G41" s="32">
        <f>E41*F41</f>
        <v>0</v>
      </c>
      <c r="H41" s="32">
        <f t="shared" ref="H41:H44" si="41">E41+G41</f>
        <v>0</v>
      </c>
    </row>
    <row r="42" spans="1:8" ht="15" customHeight="1" x14ac:dyDescent="0.25">
      <c r="A42" s="17" t="s">
        <v>45</v>
      </c>
      <c r="B42" s="1" t="s">
        <v>46</v>
      </c>
      <c r="C42" s="42">
        <v>200</v>
      </c>
      <c r="D42" s="31"/>
      <c r="E42" s="32">
        <f>C42*D42</f>
        <v>0</v>
      </c>
      <c r="F42" s="2"/>
      <c r="G42" s="32">
        <f>E42*F42</f>
        <v>0</v>
      </c>
      <c r="H42" s="32">
        <f t="shared" ref="H42:H43" si="42">E42+G42</f>
        <v>0</v>
      </c>
    </row>
    <row r="43" spans="1:8" ht="15" customHeight="1" x14ac:dyDescent="0.25">
      <c r="A43" s="17" t="s">
        <v>47</v>
      </c>
      <c r="B43" s="1" t="s">
        <v>48</v>
      </c>
      <c r="C43" s="42">
        <v>200</v>
      </c>
      <c r="D43" s="31"/>
      <c r="E43" s="32">
        <f>C43*D43</f>
        <v>0</v>
      </c>
      <c r="F43" s="2"/>
      <c r="G43" s="32">
        <f>E43*F43</f>
        <v>0</v>
      </c>
      <c r="H43" s="32">
        <f t="shared" si="42"/>
        <v>0</v>
      </c>
    </row>
    <row r="44" spans="1:8" ht="15" customHeight="1" x14ac:dyDescent="0.25">
      <c r="A44" s="17" t="s">
        <v>7</v>
      </c>
      <c r="B44" s="5" t="s">
        <v>13</v>
      </c>
      <c r="C44" s="6" t="s">
        <v>7</v>
      </c>
      <c r="D44" s="35" t="s">
        <v>7</v>
      </c>
      <c r="E44" s="36">
        <f>SUM(E41:E43)</f>
        <v>0</v>
      </c>
      <c r="F44" s="7" t="s">
        <v>7</v>
      </c>
      <c r="G44" s="36">
        <f>SUM(G41:G43)</f>
        <v>0</v>
      </c>
      <c r="H44" s="36">
        <f t="shared" si="41"/>
        <v>0</v>
      </c>
    </row>
    <row r="45" spans="1:8" ht="15" customHeight="1" x14ac:dyDescent="0.25">
      <c r="A45" s="27"/>
      <c r="B45" s="28" t="s">
        <v>76</v>
      </c>
      <c r="C45" s="29" t="s">
        <v>7</v>
      </c>
      <c r="D45" s="38" t="s">
        <v>7</v>
      </c>
      <c r="E45" s="39">
        <f>E13+E26+E36</f>
        <v>0</v>
      </c>
      <c r="F45" s="30" t="s">
        <v>7</v>
      </c>
      <c r="G45" s="39">
        <f>G13+G26+G36</f>
        <v>0</v>
      </c>
      <c r="H45" s="39">
        <f>E45+G45</f>
        <v>0</v>
      </c>
    </row>
    <row r="46" spans="1:8" ht="15" customHeight="1" x14ac:dyDescent="0.25">
      <c r="A46" s="27"/>
      <c r="B46" s="28" t="s">
        <v>77</v>
      </c>
      <c r="C46" s="29" t="s">
        <v>7</v>
      </c>
      <c r="D46" s="38" t="s">
        <v>7</v>
      </c>
      <c r="E46" s="39">
        <f>E18+E29+E39</f>
        <v>0</v>
      </c>
      <c r="F46" s="30" t="s">
        <v>7</v>
      </c>
      <c r="G46" s="39">
        <f>G18+G29+G39</f>
        <v>0</v>
      </c>
      <c r="H46" s="39">
        <f>E46+G46</f>
        <v>0</v>
      </c>
    </row>
    <row r="47" spans="1:8" ht="15" customHeight="1" x14ac:dyDescent="0.25">
      <c r="A47" s="27"/>
      <c r="B47" s="28" t="s">
        <v>80</v>
      </c>
      <c r="C47" s="29" t="s">
        <v>7</v>
      </c>
      <c r="D47" s="38" t="s">
        <v>7</v>
      </c>
      <c r="E47" s="39">
        <f>E44</f>
        <v>0</v>
      </c>
      <c r="F47" s="30" t="s">
        <v>7</v>
      </c>
      <c r="G47" s="39">
        <f>G44</f>
        <v>0</v>
      </c>
      <c r="H47" s="39">
        <f>E47+G47</f>
        <v>0</v>
      </c>
    </row>
    <row r="48" spans="1:8" ht="18.75" customHeight="1" x14ac:dyDescent="0.25">
      <c r="B48" s="24" t="s">
        <v>6</v>
      </c>
      <c r="C48" s="25" t="s">
        <v>7</v>
      </c>
      <c r="D48" s="40" t="s">
        <v>7</v>
      </c>
      <c r="E48" s="41">
        <f>SUM(E45:E47)</f>
        <v>0</v>
      </c>
      <c r="F48" s="26" t="s">
        <v>7</v>
      </c>
      <c r="G48" s="41">
        <f>SUM(G45:G47)</f>
        <v>0</v>
      </c>
      <c r="H48" s="41">
        <f t="shared" ref="H48" si="43">E48+G48</f>
        <v>0</v>
      </c>
    </row>
    <row r="49" spans="2:9" x14ac:dyDescent="0.25">
      <c r="B49" s="11"/>
    </row>
    <row r="50" spans="2:9" ht="15" x14ac:dyDescent="0.25">
      <c r="B50" s="47" t="s">
        <v>43</v>
      </c>
      <c r="C50" s="47"/>
      <c r="D50" s="47"/>
      <c r="E50" s="47"/>
      <c r="F50" s="47"/>
      <c r="G50" s="47"/>
      <c r="H50" s="47"/>
      <c r="I50" s="43"/>
    </row>
    <row r="51" spans="2:9" ht="15" x14ac:dyDescent="0.25">
      <c r="B51" s="47" t="s">
        <v>50</v>
      </c>
      <c r="C51" s="47"/>
      <c r="D51" s="47"/>
      <c r="E51" s="47"/>
      <c r="F51" s="47"/>
      <c r="G51" s="47"/>
      <c r="H51" s="47"/>
      <c r="I51" s="43"/>
    </row>
    <row r="52" spans="2:9" ht="15" x14ac:dyDescent="0.25">
      <c r="B52" s="47" t="s">
        <v>44</v>
      </c>
      <c r="C52" s="47"/>
      <c r="D52" s="47"/>
      <c r="E52" s="47"/>
      <c r="F52" s="47"/>
      <c r="G52" s="47"/>
      <c r="H52" s="47"/>
    </row>
    <row r="56" spans="2:9" x14ac:dyDescent="0.25">
      <c r="D56" s="19"/>
      <c r="E56" s="19"/>
    </row>
    <row r="57" spans="2:9" x14ac:dyDescent="0.25">
      <c r="D57" s="19"/>
      <c r="E57" s="19"/>
    </row>
    <row r="58" spans="2:9" x14ac:dyDescent="0.25">
      <c r="D58" s="19"/>
      <c r="E58" s="19"/>
    </row>
    <row r="59" spans="2:9" x14ac:dyDescent="0.25">
      <c r="D59" s="19"/>
      <c r="E59" s="19"/>
    </row>
    <row r="60" spans="2:9" x14ac:dyDescent="0.25">
      <c r="D60" s="19"/>
      <c r="E60" s="19"/>
    </row>
    <row r="61" spans="2:9" x14ac:dyDescent="0.25">
      <c r="D61" s="19"/>
      <c r="E61" s="19"/>
    </row>
  </sheetData>
  <mergeCells count="4">
    <mergeCell ref="B1:H1"/>
    <mergeCell ref="B51:H51"/>
    <mergeCell ref="B52:H52"/>
    <mergeCell ref="B50:H50"/>
  </mergeCells>
  <pageMargins left="0.70866141732283472" right="0.70866141732283472" top="0.78740157480314965" bottom="0.78740157480314965" header="0.31496062992125984" footer="0.31496062992125984"/>
  <pageSetup paperSize="9" scale="8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Kaplice-NIS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 s.r.o.</dc:creator>
  <cp:lastModifiedBy>Adminio s.r.o.</cp:lastModifiedBy>
  <cp:lastPrinted>2023-10-10T08:04:07Z</cp:lastPrinted>
  <dcterms:created xsi:type="dcterms:W3CDTF">2017-04-25T13:20:19Z</dcterms:created>
  <dcterms:modified xsi:type="dcterms:W3CDTF">2025-03-11T23:22:11Z</dcterms:modified>
</cp:coreProperties>
</file>